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"/>
    </mc:Choice>
  </mc:AlternateContent>
  <xr:revisionPtr revIDLastSave="0" documentId="13_ncr:1_{AC29FA29-F688-45D2-8BB4-AEB0E3CF4E89}" xr6:coauthVersionLast="36" xr6:coauthVersionMax="36" xr10:uidLastSave="{00000000-0000-0000-0000-000000000000}"/>
  <bookViews>
    <workbookView xWindow="0" yWindow="0" windowWidth="17592" windowHeight="8688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<sst xmlns="http://schemas.openxmlformats.org/spreadsheetml/2006/main" count="198" uniqueCount="58">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</sst>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1.3872493548387097</c:v>
                </c:pt>
                <c:pt idx="3">
                  <c:v>1.3798163333333335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1.3872493548387097</c:v>
                </c:pt>
                <c:pt idx="3">
                  <c:v>1.3798163333333335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1.3872493548387097</c:v>
                </c:pt>
                <c:pt idx="3">
                  <c:v>1.3798163333333335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2.9353333333333335E-2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0.32663071428571427</c:v>
                </c:pt>
                <c:pt idx="2">
                  <c:v>0.33600774193548388</c:v>
                </c:pt>
                <c:pt idx="3">
                  <c:v>0.32016099999999997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1.3872493548387097</c:v>
                </c:pt>
                <c:pt idx="3">
                  <c:v>1.3798163333333335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2.9353333333333335E-2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0.32663071428571427</c:v>
                </c:pt>
                <c:pt idx="2">
                  <c:v>0.33600774193548388</c:v>
                </c:pt>
                <c:pt idx="3">
                  <c:v>0.32016099999999997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358.80645161290323</c:v>
                </c:pt>
                <c:pt idx="1">
                  <c:v>359.32142857142856</c:v>
                </c:pt>
                <c:pt idx="2">
                  <c:v>349.38709677419354</c:v>
                </c:pt>
                <c:pt idx="3">
                  <c:v>338.9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358.80645161290323</c:v>
                </c:pt>
                <c:pt idx="1">
                  <c:v>359.32142857142856</c:v>
                </c:pt>
                <c:pt idx="2">
                  <c:v>349.38709677419354</c:v>
                </c:pt>
                <c:pt idx="3">
                  <c:v>338.9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0.64812903225806451</c:v>
                </c:pt>
                <c:pt idx="1">
                  <c:v>0.63689285714285704</c:v>
                </c:pt>
                <c:pt idx="2">
                  <c:v>0.62806451612903225</c:v>
                </c:pt>
                <c:pt idx="3">
                  <c:v>0.61383333333333334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0.68432258064516127</c:v>
                </c:pt>
                <c:pt idx="1">
                  <c:v>0.66610714285714301</c:v>
                </c:pt>
                <c:pt idx="2">
                  <c:v>0.64999999999999991</c:v>
                </c:pt>
                <c:pt idx="3">
                  <c:v>0.63036666666666674</c:v>
                </c:pt>
                <c:pt idx="4">
                  <c:v>0.56848387096774189</c:v>
                </c:pt>
                <c:pt idx="5">
                  <c:v>0.59983333333333322</c:v>
                </c:pt>
                <c:pt idx="6">
                  <c:v>0.64319354838709675</c:v>
                </c:pt>
                <c:pt idx="7">
                  <c:v>0.62354838709677418</c:v>
                </c:pt>
                <c:pt idx="8">
                  <c:v>0.55446666666666666</c:v>
                </c:pt>
                <c:pt idx="9">
                  <c:v>0.6338387096774194</c:v>
                </c:pt>
                <c:pt idx="10">
                  <c:v>0.63653333333333328</c:v>
                </c:pt>
                <c:pt idx="11">
                  <c:v>0.64016129032258062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0.33781</cdr:x>
      <cdr:y>0.49363</cdr:y>
    </cdr:from>
    <cdr:to>
      <cdr:x>0.37622</cdr:x>
      <cdr:y>0.68592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730257" y="3350052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0.33585</cdr:x>
      <cdr:y>0.31369</cdr:y>
    </cdr:from>
    <cdr:to>
      <cdr:x>0.37645</cdr:x>
      <cdr:y>0.48416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87070" y="2198721"/>
          <a:ext cx="1019862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0.34899</cdr:x>
      <cdr:y>0.2779</cdr:y>
    </cdr:from>
    <cdr:to>
      <cdr:x>0.39298</cdr:x>
      <cdr:y>0.47121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856081" y="2037211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0.34587</cdr:x>
      <cdr:y>0.31411</cdr:y>
    </cdr:from>
    <cdr:to>
      <cdr:x>0.38647</cdr:x>
      <cdr:y>0.51617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85351" y="2295701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0.32763</cdr:x>
      <cdr:y>0.34578</cdr:y>
    </cdr:from>
    <cdr:to>
      <cdr:x>0.38052</cdr:x>
      <cdr:y>0.58699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565719" y="2540787"/>
          <a:ext cx="1441008" cy="49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0.32338</cdr:x>
      <cdr:y>0.33315</cdr:y>
    </cdr:from>
    <cdr:to>
      <cdr:x>0.36859</cdr:x>
      <cdr:y>0.60542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397866" y="2593774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0.33527</cdr:x>
      <cdr:y>0.45598</cdr:y>
    </cdr:from>
    <cdr:to>
      <cdr:x>0.37779</cdr:x>
      <cdr:y>0.61499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819244" y="3047107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R6" sqref="R6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11.122999999999999</v>
      </c>
      <c r="J20" s="4">
        <f t="shared" si="1"/>
        <v>20.091999999999999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1.454</v>
      </c>
      <c r="G21" s="4">
        <f t="shared" si="0"/>
        <v>7.7719999999999994</v>
      </c>
      <c r="H21" s="28">
        <v>9.9437302619407255</v>
      </c>
      <c r="I21" s="24">
        <v>10.061</v>
      </c>
      <c r="J21" s="4">
        <f t="shared" si="1"/>
        <v>17.832999999999998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6.8369999999999997</v>
      </c>
      <c r="E22" s="20">
        <v>0.14599999999999999</v>
      </c>
      <c r="F22" s="20">
        <v>1.6559999999999999</v>
      </c>
      <c r="G22" s="26">
        <f t="shared" si="0"/>
        <v>8.6389999999999993</v>
      </c>
      <c r="H22" s="28">
        <v>10.867776214947016</v>
      </c>
      <c r="I22" s="20">
        <v>10.831</v>
      </c>
      <c r="J22" s="4">
        <f t="shared" si="1"/>
        <v>19.47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9">
        <v>6.5810000000000004</v>
      </c>
      <c r="E23" s="29">
        <v>0.14000000000000001</v>
      </c>
      <c r="F23" s="29">
        <v>1.5269999999999999</v>
      </c>
      <c r="G23" s="4">
        <f t="shared" si="0"/>
        <v>8.2479999999999993</v>
      </c>
      <c r="H23" s="28">
        <v>9.9986257094645357</v>
      </c>
      <c r="I23" s="29">
        <v>10.167</v>
      </c>
      <c r="J23" s="4">
        <f t="shared" si="1"/>
        <v>18.414999999999999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0"/>
      <c r="E24" s="20"/>
      <c r="F24" s="20"/>
      <c r="G24" s="26">
        <f t="shared" si="0"/>
        <v>0</v>
      </c>
      <c r="H24" s="28">
        <v>10.09234638565824</v>
      </c>
      <c r="I24" s="20"/>
      <c r="J24" s="4">
        <f t="shared" si="1"/>
        <v>0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/>
      <c r="E25" s="24"/>
      <c r="F25" s="24"/>
      <c r="G25" s="4">
        <f t="shared" si="0"/>
        <v>0</v>
      </c>
      <c r="H25" s="28">
        <v>9.8672034009612073</v>
      </c>
      <c r="I25" s="24"/>
      <c r="J25" s="4">
        <f t="shared" si="1"/>
        <v>0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4" workbookViewId="0">
      <selection sqref="A1:N32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358.80645161290323</v>
      </c>
      <c r="J20" s="32">
        <f>'produksjonsdata-Sm3'!J20/N20</f>
        <v>0.64812903225806451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0.32663071428571427</v>
      </c>
      <c r="G21" s="32">
        <f>'produksjonsdata-Sm3'!G21*6.29/'produksjonsdata-per dag'!$N21</f>
        <v>1.7459242857142854</v>
      </c>
      <c r="H21" s="32">
        <f>'produksjonsdata-Sm3'!H21*1000/'produksjonsdata-per dag'!$N21</f>
        <v>355.1332236407402</v>
      </c>
      <c r="I21" s="32">
        <f>'produksjonsdata-Sm3'!I21*1000/'produksjonsdata-per dag'!$N21</f>
        <v>359.32142857142856</v>
      </c>
      <c r="J21" s="32">
        <f>'produksjonsdata-Sm3'!J21/N21</f>
        <v>0.63689285714285704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1.3872493548387097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0.33600774193548388</v>
      </c>
      <c r="G22" s="32">
        <f>'produksjonsdata-Sm3'!G22*6.29/'produksjonsdata-per dag'!$N22</f>
        <v>1.7528809677419355</v>
      </c>
      <c r="H22" s="32">
        <f>'produksjonsdata-Sm3'!H22*1000/'produksjonsdata-per dag'!$N22</f>
        <v>350.5734262886134</v>
      </c>
      <c r="I22" s="32">
        <f>'produksjonsdata-Sm3'!I22*1000/'produksjonsdata-per dag'!$N22</f>
        <v>349.38709677419354</v>
      </c>
      <c r="J22" s="32">
        <f>'produksjonsdata-Sm3'!J22/N22</f>
        <v>0.62806451612903225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1.3798163333333335</v>
      </c>
      <c r="E23" s="32">
        <f>'produksjonsdata-Sm3'!E23*6.29/'produksjonsdata-per dag'!$N23</f>
        <v>2.9353333333333335E-2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1.7293306666666666</v>
      </c>
      <c r="H23" s="32">
        <f>'produksjonsdata-Sm3'!H23*1000/'produksjonsdata-per dag'!$N23</f>
        <v>333.28752364881785</v>
      </c>
      <c r="I23" s="32">
        <f>'produksjonsdata-Sm3'!I23*1000/'produksjonsdata-per dag'!$N23</f>
        <v>338.9</v>
      </c>
      <c r="J23" s="32">
        <f>'produksjonsdata-Sm3'!J23/N23</f>
        <v>0.61383333333333334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325.55956082768517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328.90678003204022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2019-05-10T11:32:18Z</cp:lastPrinted>
  <dcterms:created xsi:type="dcterms:W3CDTF">2009-02-17T11:13:04Z</dcterms:created>
  <dcterms:modified xsi:type="dcterms:W3CDTF">2019-05-10T13:04:43Z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